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F195" s="1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F138" s="1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95" l="1"/>
  <c r="L119"/>
  <c r="L81"/>
  <c r="J195"/>
  <c r="F176"/>
  <c r="J176"/>
  <c r="J157"/>
  <c r="J119"/>
  <c r="F119"/>
  <c r="J138"/>
  <c r="F62"/>
  <c r="F43"/>
  <c r="J100"/>
  <c r="J81"/>
  <c r="J62"/>
  <c r="J43"/>
  <c r="F81"/>
  <c r="I195"/>
  <c r="H195"/>
  <c r="G195"/>
  <c r="G176"/>
  <c r="I176"/>
  <c r="H176"/>
  <c r="L176"/>
  <c r="I157"/>
  <c r="H157"/>
  <c r="G157"/>
  <c r="L157"/>
  <c r="I138"/>
  <c r="H138"/>
  <c r="G138"/>
  <c r="L138"/>
  <c r="I119"/>
  <c r="H119"/>
  <c r="G119"/>
  <c r="L100"/>
  <c r="I100"/>
  <c r="H100"/>
  <c r="G100"/>
  <c r="I81"/>
  <c r="H81"/>
  <c r="G81"/>
  <c r="I62"/>
  <c r="H62"/>
  <c r="G62"/>
  <c r="L62"/>
  <c r="I43"/>
  <c r="H43"/>
  <c r="G43"/>
  <c r="L43"/>
  <c r="F24"/>
  <c r="J24"/>
  <c r="L24"/>
  <c r="I24"/>
  <c r="H24"/>
  <c r="G24"/>
  <c r="J196" l="1"/>
  <c r="F196"/>
  <c r="I196"/>
  <c r="H196"/>
  <c r="G196"/>
  <c r="L196"/>
</calcChain>
</file>

<file path=xl/sharedStrings.xml><?xml version="1.0" encoding="utf-8"?>
<sst xmlns="http://schemas.openxmlformats.org/spreadsheetml/2006/main" count="267" uniqueCount="92">
  <si>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</si>
  <si>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</si>
  <si>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</si>
  <si>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</si>
  <si>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</si>
  <si>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</si>
  <si>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</si>
  <si>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</si>
  <si>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</si>
  <si>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</si>
  <si>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</si>
  <si>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</si>
  <si>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</si>
  <si>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</si>
  <si>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</si>
  <si>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</si>
  <si>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</si>
  <si>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</si>
  <si>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</si>
  <si>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</si>
  <si>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</si>
  <si>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</si>
  <si>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</si>
  <si>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</si>
  <si>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</si>
  <si>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</si>
  <si>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</si>
  <si>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</si>
  <si>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</si>
  <si>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</si>
  <si>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</si>
  <si>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</si>
  <si>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</si>
  <si>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</si>
  <si>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</si>
  <si>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</si>
  <si>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</si>
  <si>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</si>
  <si>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</si>
  <si>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Ваульчикова Н.А.</t>
  </si>
  <si>
    <t>Суп картофельный с бобовыми (горохом лущеным)</t>
  </si>
  <si>
    <t>Шницель мясной</t>
  </si>
  <si>
    <t>Макаронные изделия отварные</t>
  </si>
  <si>
    <t>Хлеб ржаной</t>
  </si>
  <si>
    <t>Овощи по сезону</t>
  </si>
  <si>
    <t>Котлета из мяса кур</t>
  </si>
  <si>
    <t>Картофельное пюре</t>
  </si>
  <si>
    <t>Чай с сахаром и лимоном</t>
  </si>
  <si>
    <t>Рис отварной</t>
  </si>
  <si>
    <t>Каша гречневая рассыпчатая</t>
  </si>
  <si>
    <t>Запеканка творожная со сгущеным молоком</t>
  </si>
  <si>
    <t>Чай с сахаром</t>
  </si>
  <si>
    <t>Бутерброд с сыром</t>
  </si>
  <si>
    <t>Суп картофельный с яйцом</t>
  </si>
  <si>
    <t>Йогурт фруктовый</t>
  </si>
  <si>
    <t>Каша "Дружба" молочная с маслом сливочным</t>
  </si>
  <si>
    <t>Овощное рагу</t>
  </si>
  <si>
    <t>Котлета рыбная</t>
  </si>
  <si>
    <t>Компот из сухофруктов с витамином С</t>
  </si>
  <si>
    <t xml:space="preserve">Чай с сахаром </t>
  </si>
  <si>
    <t>Суп картофельный с рыбными консервами</t>
  </si>
  <si>
    <t>Жаркое с говядиной тушеной</t>
  </si>
  <si>
    <t>Хлеб пшеничный</t>
  </si>
  <si>
    <t xml:space="preserve">Борщ из свежей капусты с картофелем </t>
  </si>
  <si>
    <t>Тефтели мясные с соусом</t>
  </si>
  <si>
    <t>Компот из апельсина</t>
  </si>
  <si>
    <t>Оладьи со сгущенным молоком</t>
  </si>
  <si>
    <t>Чай с лимоном и сахаром</t>
  </si>
  <si>
    <t>Щи из свежей капусты с картофелем</t>
  </si>
  <si>
    <t>Жаркое по-домашнему</t>
  </si>
  <si>
    <t>Суп картофельный с макаронными изделиями</t>
  </si>
  <si>
    <t>Голубцы "Любительские"</t>
  </si>
  <si>
    <t>Рассольник "Ленинградский"</t>
  </si>
  <si>
    <t>Кура тушеная в соусе</t>
  </si>
  <si>
    <t>Макароны с сыром</t>
  </si>
  <si>
    <t>Бутерброд с маслом</t>
  </si>
  <si>
    <t>ТТК</t>
  </si>
  <si>
    <t>Суп картофельный с бобовыми</t>
  </si>
  <si>
    <t>Суп вермишелевый с курой</t>
  </si>
  <si>
    <t>Плов с курой</t>
  </si>
  <si>
    <t>Борщ из свежей капусты с картофелем</t>
  </si>
  <si>
    <t>Котлета "Мозайка"</t>
  </si>
  <si>
    <t>Рагу из куры</t>
  </si>
  <si>
    <t>Компот из смеси свежих фруктов с витамином С</t>
  </si>
  <si>
    <t>Компот из кураги с витамином С</t>
  </si>
  <si>
    <t>Биточек мясной с макаронными изделиями</t>
  </si>
  <si>
    <t>Котлета из мяса кур с картофельным пюре</t>
  </si>
  <si>
    <t>Тефтели мясные с соусом с кашей гречневой</t>
  </si>
  <si>
    <t>Котлета рыбная с картофельным пюре</t>
  </si>
  <si>
    <t>Кура тушеная в соусе с макаронными изделиями</t>
  </si>
  <si>
    <t>Центр образования "Маймерский"</t>
  </si>
  <si>
    <t>руководитель центра образования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</si>
</sst>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164" fontId="5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V114" sqref="V1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90</v>
      </c>
      <c r="D1" s="65"/>
      <c r="E1" s="65"/>
      <c r="F1" s="12" t="s">
        <v>16</v>
      </c>
      <c r="G1" s="2" t="s">
        <v>17</v>
      </c>
      <c r="H1" s="66" t="s">
        <v>91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39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55</v>
      </c>
      <c r="F6" s="40">
        <v>250</v>
      </c>
      <c r="G6" s="40">
        <v>5</v>
      </c>
      <c r="H6" s="40">
        <v>10</v>
      </c>
      <c r="I6" s="40">
        <v>39</v>
      </c>
      <c r="J6" s="40">
        <v>273</v>
      </c>
      <c r="K6" s="41">
        <v>175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60" t="s">
        <v>47</v>
      </c>
      <c r="F8" s="43">
        <v>210</v>
      </c>
      <c r="G8" s="43">
        <v>0</v>
      </c>
      <c r="H8" s="43">
        <v>0</v>
      </c>
      <c r="I8" s="43">
        <v>15</v>
      </c>
      <c r="J8" s="43">
        <v>62</v>
      </c>
      <c r="K8" s="44">
        <v>686</v>
      </c>
      <c r="L8" s="43"/>
    </row>
    <row r="9" spans="1:12" ht="15">
      <c r="A9" s="23"/>
      <c r="B9" s="15"/>
      <c r="C9" s="11"/>
      <c r="D9" s="7" t="s">
        <v>23</v>
      </c>
      <c r="E9" s="52" t="s">
        <v>52</v>
      </c>
      <c r="F9" s="43">
        <v>50</v>
      </c>
      <c r="G9" s="43">
        <v>10</v>
      </c>
      <c r="H9" s="43">
        <v>8</v>
      </c>
      <c r="I9" s="43">
        <v>15</v>
      </c>
      <c r="J9" s="43">
        <v>177</v>
      </c>
      <c r="K9" s="44">
        <v>11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87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</v>
      </c>
      <c r="H13" s="19">
        <f t="shared" si="0"/>
        <v>18</v>
      </c>
      <c r="I13" s="19">
        <f t="shared" si="0"/>
        <v>69</v>
      </c>
      <c r="J13" s="19">
        <f t="shared" si="0"/>
        <v>512</v>
      </c>
      <c r="K13" s="25"/>
      <c r="L13" s="19">
        <f t="shared" ref="L13" si="1">SUM(L6:L12)</f>
        <v>87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2" t="s">
        <v>40</v>
      </c>
      <c r="F15" s="43">
        <v>250</v>
      </c>
      <c r="G15" s="43">
        <v>6</v>
      </c>
      <c r="H15" s="43">
        <v>6</v>
      </c>
      <c r="I15" s="43">
        <v>22</v>
      </c>
      <c r="J15" s="43">
        <v>167</v>
      </c>
      <c r="K15" s="44">
        <v>139</v>
      </c>
      <c r="L15" s="43"/>
    </row>
    <row r="16" spans="1:12" ht="15">
      <c r="A16" s="23"/>
      <c r="B16" s="15"/>
      <c r="C16" s="11"/>
      <c r="D16" s="7" t="s">
        <v>28</v>
      </c>
      <c r="E16" s="52" t="s">
        <v>41</v>
      </c>
      <c r="F16" s="43">
        <v>90</v>
      </c>
      <c r="G16" s="43">
        <v>13</v>
      </c>
      <c r="H16" s="43">
        <v>12</v>
      </c>
      <c r="I16" s="43">
        <v>13</v>
      </c>
      <c r="J16" s="43">
        <v>209</v>
      </c>
      <c r="K16" s="44">
        <v>451</v>
      </c>
      <c r="L16" s="43"/>
    </row>
    <row r="17" spans="1:12" ht="15">
      <c r="A17" s="23"/>
      <c r="B17" s="15"/>
      <c r="C17" s="11"/>
      <c r="D17" s="7" t="s">
        <v>29</v>
      </c>
      <c r="E17" s="52" t="s">
        <v>42</v>
      </c>
      <c r="F17" s="43">
        <v>150</v>
      </c>
      <c r="G17" s="43">
        <v>5</v>
      </c>
      <c r="H17" s="43">
        <v>9</v>
      </c>
      <c r="I17" s="43">
        <v>34</v>
      </c>
      <c r="J17" s="43">
        <v>245</v>
      </c>
      <c r="K17" s="44">
        <v>516</v>
      </c>
      <c r="L17" s="43"/>
    </row>
    <row r="18" spans="1:12" ht="15">
      <c r="A18" s="23"/>
      <c r="B18" s="15"/>
      <c r="C18" s="11"/>
      <c r="D18" s="7" t="s">
        <v>30</v>
      </c>
      <c r="E18" s="52" t="s">
        <v>58</v>
      </c>
      <c r="F18" s="43">
        <v>200</v>
      </c>
      <c r="G18" s="43">
        <v>1</v>
      </c>
      <c r="H18" s="43">
        <v>0</v>
      </c>
      <c r="I18" s="43">
        <v>31</v>
      </c>
      <c r="J18" s="43">
        <v>124</v>
      </c>
      <c r="K18" s="44">
        <v>539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52" t="s">
        <v>43</v>
      </c>
      <c r="F20" s="43">
        <v>30</v>
      </c>
      <c r="G20" s="43">
        <v>2</v>
      </c>
      <c r="H20" s="43">
        <v>0</v>
      </c>
      <c r="I20" s="43">
        <v>15</v>
      </c>
      <c r="J20" s="43">
        <v>69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87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27</v>
      </c>
      <c r="H23" s="19">
        <f t="shared" si="2"/>
        <v>27</v>
      </c>
      <c r="I23" s="19">
        <f t="shared" si="2"/>
        <v>115</v>
      </c>
      <c r="J23" s="19">
        <f t="shared" si="2"/>
        <v>814</v>
      </c>
      <c r="K23" s="25"/>
      <c r="L23" s="19">
        <f t="shared" ref="L23" si="3">SUM(L14:L22)</f>
        <v>87</v>
      </c>
    </row>
    <row r="24" spans="1:12" ht="1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1230</v>
      </c>
      <c r="G24" s="32">
        <f t="shared" ref="G24:J24" si="4">G13+G23</f>
        <v>42</v>
      </c>
      <c r="H24" s="32">
        <f t="shared" si="4"/>
        <v>45</v>
      </c>
      <c r="I24" s="32">
        <f t="shared" si="4"/>
        <v>184</v>
      </c>
      <c r="J24" s="32">
        <f t="shared" si="4"/>
        <v>1326</v>
      </c>
      <c r="K24" s="32"/>
      <c r="L24" s="32">
        <f t="shared" ref="L24" si="5">L13+L23</f>
        <v>174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86</v>
      </c>
      <c r="F25" s="40">
        <v>240</v>
      </c>
      <c r="G25" s="40">
        <v>18</v>
      </c>
      <c r="H25" s="40">
        <v>18</v>
      </c>
      <c r="I25" s="40">
        <v>36</v>
      </c>
      <c r="J25" s="40">
        <v>380</v>
      </c>
      <c r="K25" s="62">
        <v>498.52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</v>
      </c>
      <c r="H28" s="43">
        <v>0</v>
      </c>
      <c r="I28" s="43">
        <v>15</v>
      </c>
      <c r="J28" s="43">
        <v>69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44</v>
      </c>
      <c r="F30" s="43">
        <v>30</v>
      </c>
      <c r="G30" s="43">
        <v>0</v>
      </c>
      <c r="H30" s="43">
        <v>0</v>
      </c>
      <c r="I30" s="43">
        <v>1</v>
      </c>
      <c r="J30" s="43">
        <v>5</v>
      </c>
      <c r="K30" s="44">
        <v>576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87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</v>
      </c>
      <c r="H32" s="19">
        <f t="shared" ref="H32" si="7">SUM(H25:H31)</f>
        <v>18</v>
      </c>
      <c r="I32" s="19">
        <f t="shared" ref="I32" si="8">SUM(I25:I31)</f>
        <v>67</v>
      </c>
      <c r="J32" s="19">
        <f t="shared" ref="J32:L32" si="9">SUM(J25:J31)</f>
        <v>514</v>
      </c>
      <c r="K32" s="25"/>
      <c r="L32" s="19">
        <f t="shared" si="9"/>
        <v>87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2" t="s">
        <v>60</v>
      </c>
      <c r="F34" s="43">
        <v>270</v>
      </c>
      <c r="G34" s="43">
        <v>6</v>
      </c>
      <c r="H34" s="43">
        <v>3</v>
      </c>
      <c r="I34" s="43">
        <v>21</v>
      </c>
      <c r="J34" s="43">
        <v>273</v>
      </c>
      <c r="K34" s="44">
        <v>133</v>
      </c>
      <c r="L34" s="43"/>
    </row>
    <row r="35" spans="1:12" ht="15">
      <c r="A35" s="14"/>
      <c r="B35" s="15"/>
      <c r="C35" s="11"/>
      <c r="D35" s="7" t="s">
        <v>28</v>
      </c>
      <c r="E35" s="52" t="s">
        <v>61</v>
      </c>
      <c r="F35" s="43">
        <v>200</v>
      </c>
      <c r="G35" s="43">
        <v>16</v>
      </c>
      <c r="H35" s="43">
        <v>18</v>
      </c>
      <c r="I35" s="43">
        <v>17</v>
      </c>
      <c r="J35" s="43">
        <v>303</v>
      </c>
      <c r="K35" s="44">
        <v>259</v>
      </c>
      <c r="L35" s="43"/>
    </row>
    <row r="36" spans="1:12" ht="15">
      <c r="A36" s="14"/>
      <c r="B36" s="15"/>
      <c r="C36" s="11"/>
      <c r="D36" s="7" t="s">
        <v>29</v>
      </c>
      <c r="E36" s="5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52" t="s">
        <v>51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685</v>
      </c>
      <c r="L37" s="43"/>
    </row>
    <row r="38" spans="1:12" ht="15">
      <c r="A38" s="14"/>
      <c r="B38" s="15"/>
      <c r="C38" s="11"/>
      <c r="D38" s="7" t="s">
        <v>31</v>
      </c>
      <c r="E38" s="5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52" t="s">
        <v>43</v>
      </c>
      <c r="F39" s="43">
        <v>30</v>
      </c>
      <c r="G39" s="43">
        <v>2</v>
      </c>
      <c r="H39" s="43">
        <v>0</v>
      </c>
      <c r="I39" s="43">
        <v>15</v>
      </c>
      <c r="J39" s="43">
        <v>70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87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24</v>
      </c>
      <c r="H42" s="19">
        <f t="shared" ref="H42" si="11">SUM(H33:H41)</f>
        <v>21</v>
      </c>
      <c r="I42" s="19">
        <f t="shared" ref="I42" si="12">SUM(I33:I41)</f>
        <v>68</v>
      </c>
      <c r="J42" s="19">
        <f t="shared" ref="J42:L42" si="13">SUM(J33:J41)</f>
        <v>706</v>
      </c>
      <c r="K42" s="25"/>
      <c r="L42" s="19">
        <f t="shared" si="13"/>
        <v>87</v>
      </c>
    </row>
    <row r="43" spans="1:12" ht="15.75" customHeigh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1200</v>
      </c>
      <c r="G43" s="32">
        <f t="shared" ref="G43" si="14">G32+G42</f>
        <v>44</v>
      </c>
      <c r="H43" s="32">
        <f t="shared" ref="H43" si="15">H32+H42</f>
        <v>39</v>
      </c>
      <c r="I43" s="32">
        <f t="shared" ref="I43" si="16">I32+I42</f>
        <v>135</v>
      </c>
      <c r="J43" s="32">
        <f t="shared" ref="J43:L43" si="17">J32+J42</f>
        <v>1220</v>
      </c>
      <c r="K43" s="32"/>
      <c r="L43" s="32">
        <f t="shared" si="17"/>
        <v>174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50</v>
      </c>
      <c r="F44" s="40">
        <v>250</v>
      </c>
      <c r="G44" s="40">
        <v>30</v>
      </c>
      <c r="H44" s="40">
        <v>18</v>
      </c>
      <c r="I44" s="40">
        <v>52</v>
      </c>
      <c r="J44" s="40">
        <v>496</v>
      </c>
      <c r="K44" s="41">
        <v>366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60" t="s">
        <v>47</v>
      </c>
      <c r="F46" s="43">
        <v>210</v>
      </c>
      <c r="G46" s="43">
        <v>0</v>
      </c>
      <c r="H46" s="43">
        <v>0</v>
      </c>
      <c r="I46" s="43">
        <v>15</v>
      </c>
      <c r="J46" s="43">
        <v>62</v>
      </c>
      <c r="K46" s="44">
        <v>686</v>
      </c>
      <c r="L46" s="43"/>
    </row>
    <row r="47" spans="1:12" ht="15">
      <c r="A47" s="23"/>
      <c r="B47" s="15"/>
      <c r="C47" s="11"/>
      <c r="D47" s="7" t="s">
        <v>23</v>
      </c>
      <c r="E47" s="52" t="s">
        <v>52</v>
      </c>
      <c r="F47" s="43">
        <v>50</v>
      </c>
      <c r="G47" s="43">
        <v>10</v>
      </c>
      <c r="H47" s="43">
        <v>8</v>
      </c>
      <c r="I47" s="43">
        <v>15</v>
      </c>
      <c r="J47" s="43">
        <v>177</v>
      </c>
      <c r="K47" s="44">
        <v>11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87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40</v>
      </c>
      <c r="H51" s="19">
        <f t="shared" ref="H51" si="19">SUM(H44:H50)</f>
        <v>26</v>
      </c>
      <c r="I51" s="19">
        <f t="shared" ref="I51" si="20">SUM(I44:I50)</f>
        <v>82</v>
      </c>
      <c r="J51" s="19">
        <f t="shared" ref="J51:L51" si="21">SUM(J44:J50)</f>
        <v>735</v>
      </c>
      <c r="K51" s="25"/>
      <c r="L51" s="19">
        <f t="shared" si="21"/>
        <v>87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52" t="s">
        <v>63</v>
      </c>
      <c r="F53" s="43">
        <v>250</v>
      </c>
      <c r="G53" s="43">
        <v>2</v>
      </c>
      <c r="H53" s="43">
        <v>7</v>
      </c>
      <c r="I53" s="43">
        <v>13</v>
      </c>
      <c r="J53" s="43">
        <v>122</v>
      </c>
      <c r="K53" s="44">
        <v>110</v>
      </c>
      <c r="L53" s="43"/>
    </row>
    <row r="54" spans="1:12" ht="15">
      <c r="A54" s="23"/>
      <c r="B54" s="15"/>
      <c r="C54" s="11"/>
      <c r="D54" s="7" t="s">
        <v>28</v>
      </c>
      <c r="E54" s="52" t="s">
        <v>64</v>
      </c>
      <c r="F54" s="43">
        <v>110</v>
      </c>
      <c r="G54" s="43">
        <v>10</v>
      </c>
      <c r="H54" s="43">
        <v>13</v>
      </c>
      <c r="I54" s="43">
        <v>13</v>
      </c>
      <c r="J54" s="43">
        <v>207</v>
      </c>
      <c r="K54" s="44">
        <v>422</v>
      </c>
      <c r="L54" s="43"/>
    </row>
    <row r="55" spans="1:12" ht="15">
      <c r="A55" s="23"/>
      <c r="B55" s="15"/>
      <c r="C55" s="11"/>
      <c r="D55" s="7" t="s">
        <v>29</v>
      </c>
      <c r="E55" s="52" t="s">
        <v>49</v>
      </c>
      <c r="F55" s="43">
        <v>150</v>
      </c>
      <c r="G55" s="43">
        <v>9</v>
      </c>
      <c r="H55" s="43">
        <v>8</v>
      </c>
      <c r="I55" s="43">
        <v>43</v>
      </c>
      <c r="J55" s="43">
        <v>279</v>
      </c>
      <c r="K55" s="44">
        <v>508</v>
      </c>
      <c r="L55" s="43"/>
    </row>
    <row r="56" spans="1:12" ht="15">
      <c r="A56" s="23"/>
      <c r="B56" s="15"/>
      <c r="C56" s="11"/>
      <c r="D56" s="7" t="s">
        <v>30</v>
      </c>
      <c r="E56" s="52" t="s">
        <v>51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685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52" t="s">
        <v>43</v>
      </c>
      <c r="F58" s="43">
        <v>30</v>
      </c>
      <c r="G58" s="43">
        <v>2</v>
      </c>
      <c r="H58" s="43">
        <v>0</v>
      </c>
      <c r="I58" s="43">
        <v>15</v>
      </c>
      <c r="J58" s="43">
        <v>69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87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23</v>
      </c>
      <c r="H61" s="19">
        <f t="shared" ref="H61" si="23">SUM(H52:H60)</f>
        <v>28</v>
      </c>
      <c r="I61" s="19">
        <f t="shared" ref="I61" si="24">SUM(I52:I60)</f>
        <v>99</v>
      </c>
      <c r="J61" s="19">
        <f t="shared" ref="J61:L61" si="25">SUM(J52:J60)</f>
        <v>737</v>
      </c>
      <c r="K61" s="25"/>
      <c r="L61" s="19">
        <f t="shared" si="25"/>
        <v>87</v>
      </c>
    </row>
    <row r="62" spans="1:12" ht="15.75" customHeigh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1250</v>
      </c>
      <c r="G62" s="32">
        <f t="shared" ref="G62" si="26">G51+G61</f>
        <v>63</v>
      </c>
      <c r="H62" s="32">
        <f t="shared" ref="H62" si="27">H51+H61</f>
        <v>54</v>
      </c>
      <c r="I62" s="32">
        <f t="shared" ref="I62" si="28">I51+I61</f>
        <v>181</v>
      </c>
      <c r="J62" s="32">
        <f t="shared" ref="J62:L62" si="29">J51+J61</f>
        <v>1472</v>
      </c>
      <c r="K62" s="32"/>
      <c r="L62" s="32">
        <f t="shared" si="29"/>
        <v>174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85</v>
      </c>
      <c r="F63" s="40">
        <v>290</v>
      </c>
      <c r="G63" s="40">
        <v>18</v>
      </c>
      <c r="H63" s="40">
        <v>21</v>
      </c>
      <c r="I63" s="40">
        <v>47</v>
      </c>
      <c r="J63" s="40">
        <v>446</v>
      </c>
      <c r="K63" s="41">
        <v>451.51600000000002</v>
      </c>
      <c r="L63" s="40"/>
    </row>
    <row r="64" spans="1:12" ht="15">
      <c r="A64" s="23"/>
      <c r="B64" s="15"/>
      <c r="C64" s="11"/>
      <c r="D64" s="6"/>
      <c r="E64" s="5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2" t="s">
        <v>65</v>
      </c>
      <c r="F65" s="43">
        <v>200</v>
      </c>
      <c r="G65" s="43">
        <v>0</v>
      </c>
      <c r="H65" s="43">
        <v>0</v>
      </c>
      <c r="I65" s="43">
        <v>50</v>
      </c>
      <c r="J65" s="43">
        <v>142</v>
      </c>
      <c r="K65" s="44">
        <v>631</v>
      </c>
      <c r="L65" s="43"/>
    </row>
    <row r="66" spans="1:12" ht="15">
      <c r="A66" s="23"/>
      <c r="B66" s="15"/>
      <c r="C66" s="11"/>
      <c r="D66" s="7" t="s">
        <v>23</v>
      </c>
      <c r="E66" s="52" t="s">
        <v>62</v>
      </c>
      <c r="F66" s="43">
        <v>30</v>
      </c>
      <c r="G66" s="43">
        <v>2</v>
      </c>
      <c r="H66" s="43">
        <v>0</v>
      </c>
      <c r="I66" s="43">
        <v>15</v>
      </c>
      <c r="J66" s="43">
        <v>79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87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20</v>
      </c>
      <c r="H70" s="19">
        <f t="shared" ref="H70" si="31">SUM(H63:H69)</f>
        <v>21</v>
      </c>
      <c r="I70" s="19">
        <f t="shared" ref="I70" si="32">SUM(I63:I69)</f>
        <v>112</v>
      </c>
      <c r="J70" s="19">
        <f t="shared" ref="J70:L70" si="33">SUM(J63:J69)</f>
        <v>667</v>
      </c>
      <c r="K70" s="25"/>
      <c r="L70" s="19">
        <f t="shared" si="33"/>
        <v>87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2" t="s">
        <v>53</v>
      </c>
      <c r="F72" s="43">
        <v>250</v>
      </c>
      <c r="G72" s="43">
        <v>6</v>
      </c>
      <c r="H72" s="43">
        <v>6</v>
      </c>
      <c r="I72" s="43">
        <v>21</v>
      </c>
      <c r="J72" s="43">
        <v>152</v>
      </c>
      <c r="K72" s="44">
        <v>133</v>
      </c>
      <c r="L72" s="43"/>
    </row>
    <row r="73" spans="1:12" ht="15">
      <c r="A73" s="23"/>
      <c r="B73" s="15"/>
      <c r="C73" s="11"/>
      <c r="D73" s="7" t="s">
        <v>28</v>
      </c>
      <c r="E73" s="52" t="s">
        <v>82</v>
      </c>
      <c r="F73" s="43">
        <v>100</v>
      </c>
      <c r="G73" s="43">
        <v>13</v>
      </c>
      <c r="H73" s="43">
        <v>11</v>
      </c>
      <c r="I73" s="43">
        <v>15</v>
      </c>
      <c r="J73" s="43">
        <v>208</v>
      </c>
      <c r="K73" s="44">
        <v>289</v>
      </c>
      <c r="L73" s="43"/>
    </row>
    <row r="74" spans="1:12" ht="15">
      <c r="A74" s="23"/>
      <c r="B74" s="15"/>
      <c r="C74" s="11"/>
      <c r="D74" s="7" t="s">
        <v>29</v>
      </c>
      <c r="E74" s="52" t="s">
        <v>48</v>
      </c>
      <c r="F74" s="43">
        <v>150</v>
      </c>
      <c r="G74" s="43">
        <v>4</v>
      </c>
      <c r="H74" s="43">
        <v>6</v>
      </c>
      <c r="I74" s="43">
        <v>39</v>
      </c>
      <c r="J74" s="43">
        <v>228</v>
      </c>
      <c r="K74" s="44">
        <v>511</v>
      </c>
      <c r="L74" s="43"/>
    </row>
    <row r="75" spans="1:12" ht="15">
      <c r="A75" s="23"/>
      <c r="B75" s="15"/>
      <c r="C75" s="11"/>
      <c r="D75" s="7" t="s">
        <v>30</v>
      </c>
      <c r="E75" s="52" t="s">
        <v>51</v>
      </c>
      <c r="F75" s="43">
        <v>200</v>
      </c>
      <c r="G75" s="43">
        <v>0</v>
      </c>
      <c r="H75" s="43">
        <v>0</v>
      </c>
      <c r="I75" s="43">
        <v>15</v>
      </c>
      <c r="J75" s="43">
        <v>60</v>
      </c>
      <c r="K75" s="44">
        <v>685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52" t="s">
        <v>43</v>
      </c>
      <c r="F77" s="43">
        <v>30</v>
      </c>
      <c r="G77" s="43">
        <v>2</v>
      </c>
      <c r="H77" s="43">
        <v>0</v>
      </c>
      <c r="I77" s="43">
        <v>15</v>
      </c>
      <c r="J77" s="43">
        <v>69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87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25</v>
      </c>
      <c r="H80" s="19">
        <f t="shared" ref="H80" si="35">SUM(H71:H79)</f>
        <v>23</v>
      </c>
      <c r="I80" s="19">
        <f t="shared" ref="I80" si="36">SUM(I71:I79)</f>
        <v>105</v>
      </c>
      <c r="J80" s="19">
        <f t="shared" ref="J80:L80" si="37">SUM(J71:J79)</f>
        <v>717</v>
      </c>
      <c r="K80" s="25"/>
      <c r="L80" s="19">
        <f t="shared" si="37"/>
        <v>87</v>
      </c>
    </row>
    <row r="81" spans="1:12" ht="15.75" customHeigh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1250</v>
      </c>
      <c r="G81" s="32">
        <f t="shared" ref="G81" si="38">G70+G80</f>
        <v>45</v>
      </c>
      <c r="H81" s="32">
        <f t="shared" ref="H81" si="39">H70+H80</f>
        <v>44</v>
      </c>
      <c r="I81" s="32">
        <f t="shared" ref="I81" si="40">I70+I80</f>
        <v>217</v>
      </c>
      <c r="J81" s="32">
        <f t="shared" ref="J81:L81" si="41">J70+J80</f>
        <v>1384</v>
      </c>
      <c r="K81" s="32"/>
      <c r="L81" s="32">
        <f t="shared" si="41"/>
        <v>174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66</v>
      </c>
      <c r="F82" s="40">
        <v>150</v>
      </c>
      <c r="G82" s="40">
        <v>10</v>
      </c>
      <c r="H82" s="40">
        <v>11</v>
      </c>
      <c r="I82" s="40">
        <v>60</v>
      </c>
      <c r="J82" s="40">
        <v>318</v>
      </c>
      <c r="K82" s="41">
        <v>728</v>
      </c>
      <c r="L82" s="40"/>
    </row>
    <row r="83" spans="1:12" ht="15">
      <c r="A83" s="23"/>
      <c r="B83" s="15"/>
      <c r="C83" s="11"/>
      <c r="D83" s="6"/>
      <c r="E83" s="52" t="s">
        <v>54</v>
      </c>
      <c r="F83" s="43">
        <v>150</v>
      </c>
      <c r="G83" s="43">
        <v>4</v>
      </c>
      <c r="H83" s="43">
        <v>3</v>
      </c>
      <c r="I83" s="43">
        <v>17</v>
      </c>
      <c r="J83" s="43">
        <v>113</v>
      </c>
      <c r="K83" s="44"/>
      <c r="L83" s="43"/>
    </row>
    <row r="84" spans="1:12" ht="15">
      <c r="A84" s="23"/>
      <c r="B84" s="15"/>
      <c r="C84" s="11"/>
      <c r="D84" s="7" t="s">
        <v>22</v>
      </c>
      <c r="E84" s="52" t="s">
        <v>67</v>
      </c>
      <c r="F84" s="43">
        <v>210</v>
      </c>
      <c r="G84" s="43">
        <v>0</v>
      </c>
      <c r="H84" s="43">
        <v>0</v>
      </c>
      <c r="I84" s="43">
        <v>15</v>
      </c>
      <c r="J84" s="43">
        <v>62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87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14</v>
      </c>
      <c r="H89" s="19">
        <f t="shared" ref="H89" si="43">SUM(H82:H88)</f>
        <v>14</v>
      </c>
      <c r="I89" s="19">
        <f t="shared" ref="I89" si="44">SUM(I82:I88)</f>
        <v>92</v>
      </c>
      <c r="J89" s="19">
        <f t="shared" ref="J89:L89" si="45">SUM(J82:J88)</f>
        <v>493</v>
      </c>
      <c r="K89" s="25"/>
      <c r="L89" s="19">
        <f t="shared" si="45"/>
        <v>87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2" t="s">
        <v>68</v>
      </c>
      <c r="F91" s="43">
        <v>250</v>
      </c>
      <c r="G91" s="43">
        <v>2</v>
      </c>
      <c r="H91" s="43">
        <v>6</v>
      </c>
      <c r="I91" s="43">
        <v>10</v>
      </c>
      <c r="J91" s="43">
        <v>204</v>
      </c>
      <c r="K91" s="44">
        <v>124</v>
      </c>
      <c r="L91" s="43"/>
    </row>
    <row r="92" spans="1:12" ht="15">
      <c r="A92" s="23"/>
      <c r="B92" s="15"/>
      <c r="C92" s="11"/>
      <c r="D92" s="7" t="s">
        <v>28</v>
      </c>
      <c r="E92" s="52" t="s">
        <v>57</v>
      </c>
      <c r="F92" s="43">
        <v>90</v>
      </c>
      <c r="G92" s="43">
        <v>7</v>
      </c>
      <c r="H92" s="43">
        <v>6</v>
      </c>
      <c r="I92" s="43">
        <v>9</v>
      </c>
      <c r="J92" s="43">
        <v>208</v>
      </c>
      <c r="K92" s="44">
        <v>388</v>
      </c>
      <c r="L92" s="43"/>
    </row>
    <row r="93" spans="1:12" ht="15">
      <c r="A93" s="23"/>
      <c r="B93" s="15"/>
      <c r="C93" s="11"/>
      <c r="D93" s="7" t="s">
        <v>29</v>
      </c>
      <c r="E93" s="52" t="s">
        <v>46</v>
      </c>
      <c r="F93" s="43">
        <v>150</v>
      </c>
      <c r="G93" s="43">
        <v>3</v>
      </c>
      <c r="H93" s="43">
        <v>7</v>
      </c>
      <c r="I93" s="43">
        <v>22</v>
      </c>
      <c r="J93" s="43">
        <v>164</v>
      </c>
      <c r="K93" s="44">
        <v>520</v>
      </c>
      <c r="L93" s="43"/>
    </row>
    <row r="94" spans="1:12" ht="15">
      <c r="A94" s="23"/>
      <c r="B94" s="15"/>
      <c r="C94" s="11"/>
      <c r="D94" s="7" t="s">
        <v>30</v>
      </c>
      <c r="E94" s="52" t="s">
        <v>51</v>
      </c>
      <c r="F94" s="43">
        <v>200</v>
      </c>
      <c r="G94" s="43">
        <v>0</v>
      </c>
      <c r="H94" s="43">
        <v>0</v>
      </c>
      <c r="I94" s="43">
        <v>15</v>
      </c>
      <c r="J94" s="43">
        <v>60</v>
      </c>
      <c r="K94" s="44">
        <v>685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52" t="s">
        <v>43</v>
      </c>
      <c r="F96" s="43">
        <v>30</v>
      </c>
      <c r="G96" s="43">
        <v>2</v>
      </c>
      <c r="H96" s="43">
        <v>0</v>
      </c>
      <c r="I96" s="43">
        <v>15</v>
      </c>
      <c r="J96" s="43">
        <v>70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87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14</v>
      </c>
      <c r="H99" s="19">
        <f t="shared" ref="H99" si="47">SUM(H90:H98)</f>
        <v>19</v>
      </c>
      <c r="I99" s="19">
        <f t="shared" ref="I99" si="48">SUM(I90:I98)</f>
        <v>71</v>
      </c>
      <c r="J99" s="19">
        <f t="shared" ref="J99:L99" si="49">SUM(J90:J98)</f>
        <v>706</v>
      </c>
      <c r="K99" s="25"/>
      <c r="L99" s="19">
        <f t="shared" si="49"/>
        <v>87</v>
      </c>
    </row>
    <row r="100" spans="1:12" ht="15.75" customHeigh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1230</v>
      </c>
      <c r="G100" s="32">
        <f t="shared" ref="G100" si="50">G89+G99</f>
        <v>28</v>
      </c>
      <c r="H100" s="32">
        <f t="shared" ref="H100" si="51">H89+H99</f>
        <v>33</v>
      </c>
      <c r="I100" s="32">
        <f t="shared" ref="I100" si="52">I89+I99</f>
        <v>163</v>
      </c>
      <c r="J100" s="32">
        <f t="shared" ref="J100:L100" si="53">J89+J99</f>
        <v>1199</v>
      </c>
      <c r="K100" s="32"/>
      <c r="L100" s="32">
        <f t="shared" si="53"/>
        <v>174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69</v>
      </c>
      <c r="F101" s="40">
        <v>250</v>
      </c>
      <c r="G101" s="40">
        <v>18</v>
      </c>
      <c r="H101" s="40">
        <v>16</v>
      </c>
      <c r="I101" s="40">
        <v>25</v>
      </c>
      <c r="J101" s="40">
        <v>309</v>
      </c>
      <c r="K101" s="41">
        <v>394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61" t="s">
        <v>83</v>
      </c>
      <c r="F103" s="43">
        <v>250</v>
      </c>
      <c r="G103" s="43">
        <v>0</v>
      </c>
      <c r="H103" s="43">
        <v>0</v>
      </c>
      <c r="I103" s="43">
        <v>31</v>
      </c>
      <c r="J103" s="43">
        <v>124</v>
      </c>
      <c r="K103" s="44">
        <v>639</v>
      </c>
      <c r="L103" s="43"/>
    </row>
    <row r="104" spans="1:12" ht="15">
      <c r="A104" s="23"/>
      <c r="B104" s="15"/>
      <c r="C104" s="11"/>
      <c r="D104" s="7" t="s">
        <v>23</v>
      </c>
      <c r="E104" s="52" t="s">
        <v>62</v>
      </c>
      <c r="F104" s="43">
        <v>30</v>
      </c>
      <c r="G104" s="43">
        <v>2</v>
      </c>
      <c r="H104" s="43">
        <v>0</v>
      </c>
      <c r="I104" s="43">
        <v>15</v>
      </c>
      <c r="J104" s="43">
        <v>79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87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20</v>
      </c>
      <c r="H108" s="19">
        <f t="shared" si="54"/>
        <v>16</v>
      </c>
      <c r="I108" s="19">
        <f t="shared" si="54"/>
        <v>71</v>
      </c>
      <c r="J108" s="19">
        <f t="shared" si="54"/>
        <v>512</v>
      </c>
      <c r="K108" s="25"/>
      <c r="L108" s="19">
        <f t="shared" ref="L108" si="55">SUM(L101:L107)</f>
        <v>87</v>
      </c>
    </row>
    <row r="109" spans="1:12" ht="1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60" t="s">
        <v>70</v>
      </c>
      <c r="F110" s="43">
        <v>250</v>
      </c>
      <c r="G110" s="43">
        <v>3</v>
      </c>
      <c r="H110" s="43">
        <v>5</v>
      </c>
      <c r="I110" s="43">
        <v>14</v>
      </c>
      <c r="J110" s="43">
        <v>196</v>
      </c>
      <c r="K110" s="53">
        <v>147</v>
      </c>
      <c r="L110" s="43"/>
    </row>
    <row r="111" spans="1:12" ht="15">
      <c r="A111" s="23"/>
      <c r="B111" s="15"/>
      <c r="C111" s="11"/>
      <c r="D111" s="7" t="s">
        <v>28</v>
      </c>
      <c r="E111" s="52" t="s">
        <v>71</v>
      </c>
      <c r="F111" s="43">
        <v>250</v>
      </c>
      <c r="G111" s="43">
        <v>10</v>
      </c>
      <c r="H111" s="43">
        <v>16</v>
      </c>
      <c r="I111" s="43">
        <v>10</v>
      </c>
      <c r="J111" s="43">
        <v>387</v>
      </c>
      <c r="K111" s="53">
        <v>494</v>
      </c>
      <c r="L111" s="43"/>
    </row>
    <row r="112" spans="1:12" ht="15">
      <c r="A112" s="23"/>
      <c r="B112" s="15"/>
      <c r="C112" s="11"/>
      <c r="D112" s="7" t="s">
        <v>29</v>
      </c>
      <c r="E112" s="52"/>
      <c r="F112" s="43"/>
      <c r="G112" s="43"/>
      <c r="H112" s="43"/>
      <c r="I112" s="43"/>
      <c r="J112" s="43"/>
      <c r="K112" s="53"/>
      <c r="L112" s="43"/>
    </row>
    <row r="113" spans="1:12" ht="15">
      <c r="A113" s="23"/>
      <c r="B113" s="15"/>
      <c r="C113" s="11"/>
      <c r="D113" s="7" t="s">
        <v>30</v>
      </c>
      <c r="E113" s="60" t="s">
        <v>51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53">
        <v>685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52" t="s">
        <v>43</v>
      </c>
      <c r="F115" s="43">
        <v>30</v>
      </c>
      <c r="G115" s="43">
        <v>2</v>
      </c>
      <c r="H115" s="43">
        <v>0</v>
      </c>
      <c r="I115" s="43">
        <v>15</v>
      </c>
      <c r="J115" s="43">
        <v>69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87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15</v>
      </c>
      <c r="H118" s="19">
        <f t="shared" si="56"/>
        <v>21</v>
      </c>
      <c r="I118" s="19">
        <f t="shared" si="56"/>
        <v>54</v>
      </c>
      <c r="J118" s="19">
        <f t="shared" si="56"/>
        <v>712</v>
      </c>
      <c r="K118" s="25"/>
      <c r="L118" s="19">
        <f t="shared" ref="L118" si="57">SUM(L109:L117)</f>
        <v>87</v>
      </c>
    </row>
    <row r="119" spans="1:12" ht="1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1260</v>
      </c>
      <c r="G119" s="32">
        <f t="shared" ref="G119" si="58">G108+G118</f>
        <v>35</v>
      </c>
      <c r="H119" s="32">
        <f t="shared" ref="H119" si="59">H108+H118</f>
        <v>37</v>
      </c>
      <c r="I119" s="32">
        <f t="shared" ref="I119" si="60">I108+I118</f>
        <v>125</v>
      </c>
      <c r="J119" s="32">
        <f t="shared" ref="J119:L119" si="61">J108+J118</f>
        <v>1224</v>
      </c>
      <c r="K119" s="32"/>
      <c r="L119" s="32">
        <f t="shared" si="61"/>
        <v>174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63" t="s">
        <v>87</v>
      </c>
      <c r="F120" s="55">
        <v>270</v>
      </c>
      <c r="G120" s="40">
        <v>21</v>
      </c>
      <c r="H120" s="40">
        <v>23</v>
      </c>
      <c r="I120" s="40">
        <v>54</v>
      </c>
      <c r="J120" s="40">
        <v>502</v>
      </c>
      <c r="K120" s="56">
        <v>422.50799999999998</v>
      </c>
      <c r="L120" s="40"/>
    </row>
    <row r="121" spans="1:12" ht="15">
      <c r="A121" s="14"/>
      <c r="B121" s="15"/>
      <c r="C121" s="11"/>
      <c r="D121" s="6"/>
      <c r="E121" s="5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 t="s">
        <v>47</v>
      </c>
      <c r="F122" s="57">
        <v>210</v>
      </c>
      <c r="G122" s="43">
        <v>0</v>
      </c>
      <c r="H122" s="43">
        <v>0</v>
      </c>
      <c r="I122" s="43">
        <v>15</v>
      </c>
      <c r="J122" s="43">
        <v>62</v>
      </c>
      <c r="K122" s="44">
        <v>686</v>
      </c>
      <c r="L122" s="43"/>
    </row>
    <row r="123" spans="1:12" ht="15">
      <c r="A123" s="14"/>
      <c r="B123" s="15"/>
      <c r="C123" s="11"/>
      <c r="D123" s="7" t="s">
        <v>23</v>
      </c>
      <c r="E123" s="52" t="s">
        <v>43</v>
      </c>
      <c r="F123" s="57">
        <v>30</v>
      </c>
      <c r="G123" s="43">
        <v>2</v>
      </c>
      <c r="H123" s="43">
        <v>0</v>
      </c>
      <c r="I123" s="43">
        <v>15</v>
      </c>
      <c r="J123" s="43">
        <v>69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87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23</v>
      </c>
      <c r="H127" s="19">
        <f t="shared" si="62"/>
        <v>23</v>
      </c>
      <c r="I127" s="19">
        <f t="shared" si="62"/>
        <v>84</v>
      </c>
      <c r="J127" s="19">
        <f t="shared" si="62"/>
        <v>633</v>
      </c>
      <c r="K127" s="25"/>
      <c r="L127" s="19">
        <f t="shared" ref="L127" si="63">SUM(L120:L126)</f>
        <v>87</v>
      </c>
    </row>
    <row r="128" spans="1:12" ht="15">
      <c r="A128" s="13">
        <f>A120</f>
        <v>2</v>
      </c>
      <c r="B128" s="13">
        <v>2</v>
      </c>
      <c r="C128" s="10" t="s">
        <v>25</v>
      </c>
      <c r="D128" s="7" t="s">
        <v>26</v>
      </c>
      <c r="E128" s="54"/>
      <c r="F128" s="43"/>
      <c r="G128" s="43"/>
      <c r="H128" s="43"/>
      <c r="I128" s="43"/>
      <c r="J128" s="43"/>
      <c r="K128" s="58"/>
      <c r="L128" s="43"/>
    </row>
    <row r="129" spans="1:12" ht="15">
      <c r="A129" s="14"/>
      <c r="B129" s="15"/>
      <c r="C129" s="11"/>
      <c r="D129" s="7" t="s">
        <v>27</v>
      </c>
      <c r="E129" s="52" t="s">
        <v>72</v>
      </c>
      <c r="F129" s="43">
        <v>250</v>
      </c>
      <c r="G129" s="43">
        <v>2</v>
      </c>
      <c r="H129" s="43">
        <v>4</v>
      </c>
      <c r="I129" s="43">
        <v>20</v>
      </c>
      <c r="J129" s="43">
        <v>165</v>
      </c>
      <c r="K129" s="44">
        <v>132</v>
      </c>
      <c r="L129" s="43"/>
    </row>
    <row r="130" spans="1:12" ht="15">
      <c r="A130" s="14"/>
      <c r="B130" s="15"/>
      <c r="C130" s="11"/>
      <c r="D130" s="7" t="s">
        <v>28</v>
      </c>
      <c r="E130" s="52" t="s">
        <v>73</v>
      </c>
      <c r="F130" s="43">
        <v>100</v>
      </c>
      <c r="G130" s="43">
        <v>10</v>
      </c>
      <c r="H130" s="43">
        <v>12</v>
      </c>
      <c r="I130" s="43">
        <v>3</v>
      </c>
      <c r="J130" s="43">
        <v>184</v>
      </c>
      <c r="K130" s="44">
        <v>488</v>
      </c>
      <c r="L130" s="43"/>
    </row>
    <row r="131" spans="1:12" ht="15">
      <c r="A131" s="14"/>
      <c r="B131" s="15"/>
      <c r="C131" s="11"/>
      <c r="D131" s="7" t="s">
        <v>29</v>
      </c>
      <c r="E131" s="52" t="s">
        <v>48</v>
      </c>
      <c r="F131" s="43">
        <v>150</v>
      </c>
      <c r="G131" s="43">
        <v>4</v>
      </c>
      <c r="H131" s="43">
        <v>6</v>
      </c>
      <c r="I131" s="43">
        <v>39</v>
      </c>
      <c r="J131" s="43">
        <v>228</v>
      </c>
      <c r="K131" s="44">
        <v>511</v>
      </c>
      <c r="L131" s="43"/>
    </row>
    <row r="132" spans="1:12" ht="15">
      <c r="A132" s="14"/>
      <c r="B132" s="15"/>
      <c r="C132" s="11"/>
      <c r="D132" s="7" t="s">
        <v>30</v>
      </c>
      <c r="E132" s="52" t="s">
        <v>51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685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52" t="s">
        <v>43</v>
      </c>
      <c r="F134" s="43">
        <v>30</v>
      </c>
      <c r="G134" s="43">
        <v>2</v>
      </c>
      <c r="H134" s="43">
        <v>0</v>
      </c>
      <c r="I134" s="43">
        <v>15</v>
      </c>
      <c r="J134" s="43">
        <v>69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87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18</v>
      </c>
      <c r="H137" s="19">
        <f t="shared" si="64"/>
        <v>22</v>
      </c>
      <c r="I137" s="19">
        <f t="shared" si="64"/>
        <v>92</v>
      </c>
      <c r="J137" s="19">
        <f t="shared" si="64"/>
        <v>706</v>
      </c>
      <c r="K137" s="25"/>
      <c r="L137" s="19">
        <f t="shared" ref="L137" si="65">SUM(L128:L136)</f>
        <v>87</v>
      </c>
    </row>
    <row r="138" spans="1:12" ht="1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1240</v>
      </c>
      <c r="G138" s="32">
        <f t="shared" ref="G138" si="66">G127+G137</f>
        <v>41</v>
      </c>
      <c r="H138" s="32">
        <f t="shared" ref="H138" si="67">H127+H137</f>
        <v>45</v>
      </c>
      <c r="I138" s="32">
        <f t="shared" ref="I138" si="68">I127+I137</f>
        <v>176</v>
      </c>
      <c r="J138" s="32">
        <f t="shared" ref="J138:L138" si="69">J127+J137</f>
        <v>1339</v>
      </c>
      <c r="K138" s="32"/>
      <c r="L138" s="32">
        <f t="shared" si="69"/>
        <v>174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74</v>
      </c>
      <c r="F139" s="55">
        <v>250</v>
      </c>
      <c r="G139" s="40">
        <v>11</v>
      </c>
      <c r="H139" s="40">
        <v>10</v>
      </c>
      <c r="I139" s="40">
        <v>38</v>
      </c>
      <c r="J139" s="40">
        <v>279</v>
      </c>
      <c r="K139" s="41">
        <v>469</v>
      </c>
      <c r="L139" s="40"/>
    </row>
    <row r="140" spans="1:12" ht="15">
      <c r="A140" s="23"/>
      <c r="B140" s="15"/>
      <c r="C140" s="11"/>
      <c r="D140" s="6"/>
      <c r="E140" s="42" t="s">
        <v>75</v>
      </c>
      <c r="F140" s="43">
        <v>45</v>
      </c>
      <c r="G140" s="43">
        <v>2</v>
      </c>
      <c r="H140" s="43">
        <v>12</v>
      </c>
      <c r="I140" s="43">
        <v>11</v>
      </c>
      <c r="J140" s="43">
        <v>178</v>
      </c>
      <c r="K140" s="44" t="s">
        <v>76</v>
      </c>
      <c r="L140" s="43"/>
    </row>
    <row r="141" spans="1:12" ht="15">
      <c r="A141" s="23"/>
      <c r="B141" s="15"/>
      <c r="C141" s="11"/>
      <c r="D141" s="7" t="s">
        <v>22</v>
      </c>
      <c r="E141" s="52" t="s">
        <v>47</v>
      </c>
      <c r="F141" s="43">
        <v>210</v>
      </c>
      <c r="G141" s="43">
        <v>0</v>
      </c>
      <c r="H141" s="43">
        <v>0</v>
      </c>
      <c r="I141" s="43">
        <v>15</v>
      </c>
      <c r="J141" s="43">
        <v>62</v>
      </c>
      <c r="K141" s="44">
        <v>686</v>
      </c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87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13</v>
      </c>
      <c r="H146" s="19">
        <f t="shared" si="70"/>
        <v>22</v>
      </c>
      <c r="I146" s="19">
        <f t="shared" si="70"/>
        <v>64</v>
      </c>
      <c r="J146" s="19">
        <f t="shared" si="70"/>
        <v>519</v>
      </c>
      <c r="K146" s="25"/>
      <c r="L146" s="19">
        <f t="shared" ref="L146" si="71">SUM(L139:L145)</f>
        <v>87</v>
      </c>
    </row>
    <row r="147" spans="1:12" ht="15">
      <c r="A147" s="26">
        <f>A139</f>
        <v>2</v>
      </c>
      <c r="B147" s="13">
        <v>3</v>
      </c>
      <c r="C147" s="10" t="s">
        <v>25</v>
      </c>
      <c r="D147" s="7" t="s">
        <v>26</v>
      </c>
      <c r="E147" s="54"/>
      <c r="F147" s="43"/>
      <c r="G147" s="43"/>
      <c r="H147" s="43"/>
      <c r="I147" s="43"/>
      <c r="J147" s="43"/>
      <c r="K147" s="58"/>
      <c r="L147" s="43"/>
    </row>
    <row r="148" spans="1:12" ht="15">
      <c r="A148" s="23"/>
      <c r="B148" s="15"/>
      <c r="C148" s="11"/>
      <c r="D148" s="7" t="s">
        <v>27</v>
      </c>
      <c r="E148" s="52" t="s">
        <v>77</v>
      </c>
      <c r="F148" s="57">
        <v>250</v>
      </c>
      <c r="G148" s="43">
        <v>6</v>
      </c>
      <c r="H148" s="43">
        <v>6</v>
      </c>
      <c r="I148" s="43">
        <v>22</v>
      </c>
      <c r="J148" s="43">
        <v>187</v>
      </c>
      <c r="K148" s="44">
        <v>139</v>
      </c>
      <c r="L148" s="43"/>
    </row>
    <row r="149" spans="1:12" ht="15">
      <c r="A149" s="23"/>
      <c r="B149" s="15"/>
      <c r="C149" s="11"/>
      <c r="D149" s="7" t="s">
        <v>28</v>
      </c>
      <c r="E149" s="52" t="s">
        <v>45</v>
      </c>
      <c r="F149" s="43">
        <v>90</v>
      </c>
      <c r="G149" s="43">
        <v>13</v>
      </c>
      <c r="H149" s="43">
        <v>12</v>
      </c>
      <c r="I149" s="43">
        <v>13</v>
      </c>
      <c r="J149" s="43">
        <v>229</v>
      </c>
      <c r="K149" s="44">
        <v>451</v>
      </c>
      <c r="L149" s="43"/>
    </row>
    <row r="150" spans="1:12" ht="15">
      <c r="A150" s="23"/>
      <c r="B150" s="15"/>
      <c r="C150" s="11"/>
      <c r="D150" s="7" t="s">
        <v>29</v>
      </c>
      <c r="E150" s="52" t="s">
        <v>56</v>
      </c>
      <c r="F150" s="43">
        <v>150</v>
      </c>
      <c r="G150" s="43">
        <v>4</v>
      </c>
      <c r="H150" s="43">
        <v>8</v>
      </c>
      <c r="I150" s="43">
        <v>16</v>
      </c>
      <c r="J150" s="43">
        <v>166</v>
      </c>
      <c r="K150" s="44">
        <v>540</v>
      </c>
      <c r="L150" s="43"/>
    </row>
    <row r="151" spans="1:12" ht="15">
      <c r="A151" s="23"/>
      <c r="B151" s="15"/>
      <c r="C151" s="11"/>
      <c r="D151" s="7" t="s">
        <v>30</v>
      </c>
      <c r="E151" s="52" t="s">
        <v>51</v>
      </c>
      <c r="F151" s="43">
        <v>200</v>
      </c>
      <c r="G151" s="43">
        <v>0</v>
      </c>
      <c r="H151" s="43">
        <v>0</v>
      </c>
      <c r="I151" s="43">
        <v>15</v>
      </c>
      <c r="J151" s="43">
        <v>60</v>
      </c>
      <c r="K151" s="44">
        <v>685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52" t="s">
        <v>43</v>
      </c>
      <c r="F153" s="43">
        <v>30</v>
      </c>
      <c r="G153" s="43">
        <v>2</v>
      </c>
      <c r="H153" s="43">
        <v>0</v>
      </c>
      <c r="I153" s="43">
        <v>15</v>
      </c>
      <c r="J153" s="43">
        <v>69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87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25</v>
      </c>
      <c r="H156" s="19">
        <f t="shared" si="72"/>
        <v>26</v>
      </c>
      <c r="I156" s="19">
        <f t="shared" si="72"/>
        <v>81</v>
      </c>
      <c r="J156" s="19">
        <f t="shared" si="72"/>
        <v>711</v>
      </c>
      <c r="K156" s="25"/>
      <c r="L156" s="19">
        <f t="shared" ref="L156" si="73">SUM(L147:L155)</f>
        <v>87</v>
      </c>
    </row>
    <row r="157" spans="1:12" ht="1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1225</v>
      </c>
      <c r="G157" s="32">
        <f t="shared" ref="G157" si="74">G146+G156</f>
        <v>38</v>
      </c>
      <c r="H157" s="32">
        <f t="shared" ref="H157" si="75">H146+H156</f>
        <v>48</v>
      </c>
      <c r="I157" s="32">
        <f t="shared" ref="I157" si="76">I146+I156</f>
        <v>145</v>
      </c>
      <c r="J157" s="32">
        <f t="shared" ref="J157:L157" si="77">J146+J156</f>
        <v>1230</v>
      </c>
      <c r="K157" s="32"/>
      <c r="L157" s="32">
        <f t="shared" si="77"/>
        <v>174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3" t="s">
        <v>88</v>
      </c>
      <c r="F158" s="40">
        <v>250</v>
      </c>
      <c r="G158" s="40">
        <v>14</v>
      </c>
      <c r="H158" s="40">
        <v>13</v>
      </c>
      <c r="I158" s="40">
        <v>29</v>
      </c>
      <c r="J158" s="40">
        <v>324</v>
      </c>
      <c r="K158" s="62">
        <v>324.52</v>
      </c>
      <c r="L158" s="40"/>
    </row>
    <row r="159" spans="1:12" ht="15">
      <c r="A159" s="23"/>
      <c r="B159" s="15"/>
      <c r="C159" s="11"/>
      <c r="D159" s="6"/>
      <c r="E159" s="5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4" t="s">
        <v>84</v>
      </c>
      <c r="F160" s="43">
        <v>250</v>
      </c>
      <c r="G160" s="43">
        <v>1</v>
      </c>
      <c r="H160" s="43">
        <v>0</v>
      </c>
      <c r="I160" s="43">
        <v>31</v>
      </c>
      <c r="J160" s="43">
        <v>124</v>
      </c>
      <c r="K160" s="44">
        <v>685</v>
      </c>
      <c r="L160" s="43"/>
    </row>
    <row r="161" spans="1:12" ht="15">
      <c r="A161" s="23"/>
      <c r="B161" s="15"/>
      <c r="C161" s="11"/>
      <c r="D161" s="7" t="s">
        <v>23</v>
      </c>
      <c r="E161" s="54" t="s">
        <v>62</v>
      </c>
      <c r="F161" s="43">
        <v>30</v>
      </c>
      <c r="G161" s="43">
        <v>2</v>
      </c>
      <c r="H161" s="43">
        <v>0</v>
      </c>
      <c r="I161" s="43">
        <v>15</v>
      </c>
      <c r="J161" s="43">
        <v>79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54"/>
      <c r="F162" s="43"/>
      <c r="G162" s="43"/>
      <c r="H162" s="43"/>
      <c r="I162" s="43"/>
      <c r="J162" s="43"/>
      <c r="K162" s="58"/>
      <c r="L162" s="43"/>
    </row>
    <row r="163" spans="1:12" ht="15">
      <c r="A163" s="23"/>
      <c r="B163" s="15"/>
      <c r="C163" s="11"/>
      <c r="D163" s="6"/>
      <c r="E163" s="54"/>
      <c r="F163" s="43"/>
      <c r="G163" s="43"/>
      <c r="H163" s="43"/>
      <c r="I163" s="43"/>
      <c r="J163" s="43"/>
      <c r="K163" s="44"/>
      <c r="L163" s="43">
        <v>87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17</v>
      </c>
      <c r="H165" s="19">
        <f t="shared" si="78"/>
        <v>13</v>
      </c>
      <c r="I165" s="19">
        <f t="shared" si="78"/>
        <v>75</v>
      </c>
      <c r="J165" s="19">
        <f t="shared" si="78"/>
        <v>527</v>
      </c>
      <c r="K165" s="25"/>
      <c r="L165" s="19">
        <f t="shared" ref="L165" si="79">SUM(L158:L164)</f>
        <v>87</v>
      </c>
    </row>
    <row r="166" spans="1:12" ht="15">
      <c r="A166" s="26">
        <f>A158</f>
        <v>2</v>
      </c>
      <c r="B166" s="13">
        <v>4</v>
      </c>
      <c r="C166" s="10" t="s">
        <v>25</v>
      </c>
      <c r="D166" s="7" t="s">
        <v>26</v>
      </c>
      <c r="E166" s="54"/>
      <c r="F166" s="43"/>
      <c r="G166" s="43"/>
      <c r="H166" s="43"/>
      <c r="I166" s="43"/>
      <c r="J166" s="43"/>
      <c r="K166" s="58"/>
      <c r="L166" s="43"/>
    </row>
    <row r="167" spans="1:12" ht="15">
      <c r="A167" s="23"/>
      <c r="B167" s="15"/>
      <c r="C167" s="11"/>
      <c r="D167" s="7" t="s">
        <v>27</v>
      </c>
      <c r="E167" s="52" t="s">
        <v>78</v>
      </c>
      <c r="F167" s="43">
        <v>270</v>
      </c>
      <c r="G167" s="43">
        <v>5</v>
      </c>
      <c r="H167" s="43">
        <v>6</v>
      </c>
      <c r="I167" s="43">
        <v>18</v>
      </c>
      <c r="J167" s="43">
        <v>194</v>
      </c>
      <c r="K167" s="44">
        <v>147</v>
      </c>
      <c r="L167" s="43"/>
    </row>
    <row r="168" spans="1:12" ht="15">
      <c r="A168" s="23"/>
      <c r="B168" s="15"/>
      <c r="C168" s="11"/>
      <c r="D168" s="7" t="s">
        <v>28</v>
      </c>
      <c r="E168" s="52" t="s">
        <v>79</v>
      </c>
      <c r="F168" s="43">
        <v>200</v>
      </c>
      <c r="G168" s="43">
        <v>17</v>
      </c>
      <c r="H168" s="43">
        <v>17</v>
      </c>
      <c r="I168" s="43">
        <v>24</v>
      </c>
      <c r="J168" s="43">
        <v>395</v>
      </c>
      <c r="K168" s="44">
        <v>443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52" t="s">
        <v>51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685</v>
      </c>
      <c r="L170" s="43"/>
    </row>
    <row r="171" spans="1:12" ht="15">
      <c r="A171" s="23"/>
      <c r="B171" s="15"/>
      <c r="C171" s="11"/>
      <c r="D171" s="7" t="s">
        <v>31</v>
      </c>
      <c r="E171" s="54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52" t="s">
        <v>43</v>
      </c>
      <c r="F172" s="43">
        <v>30</v>
      </c>
      <c r="G172" s="43">
        <v>2</v>
      </c>
      <c r="H172" s="43">
        <v>0</v>
      </c>
      <c r="I172" s="43">
        <v>15</v>
      </c>
      <c r="J172" s="43">
        <v>69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87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</v>
      </c>
      <c r="H175" s="19">
        <f t="shared" si="80"/>
        <v>23</v>
      </c>
      <c r="I175" s="19">
        <f t="shared" si="80"/>
        <v>72</v>
      </c>
      <c r="J175" s="19">
        <f t="shared" si="80"/>
        <v>718</v>
      </c>
      <c r="K175" s="25"/>
      <c r="L175" s="19">
        <f t="shared" ref="L175" si="81">SUM(L166:L174)</f>
        <v>87</v>
      </c>
    </row>
    <row r="176" spans="1:12" ht="1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1230</v>
      </c>
      <c r="G176" s="32">
        <f t="shared" ref="G176" si="82">G165+G175</f>
        <v>41</v>
      </c>
      <c r="H176" s="32">
        <f t="shared" ref="H176" si="83">H165+H175</f>
        <v>36</v>
      </c>
      <c r="I176" s="32">
        <f t="shared" ref="I176" si="84">I165+I175</f>
        <v>147</v>
      </c>
      <c r="J176" s="32">
        <f t="shared" ref="J176:L176" si="85">J165+J175</f>
        <v>1245</v>
      </c>
      <c r="K176" s="32"/>
      <c r="L176" s="32">
        <f t="shared" si="85"/>
        <v>174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9" t="s">
        <v>89</v>
      </c>
      <c r="F177" s="40">
        <v>280</v>
      </c>
      <c r="G177" s="40">
        <v>15</v>
      </c>
      <c r="H177" s="40">
        <v>21</v>
      </c>
      <c r="I177" s="40">
        <v>37</v>
      </c>
      <c r="J177" s="40">
        <v>416</v>
      </c>
      <c r="K177" s="41">
        <v>488.51600000000002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4" t="s">
        <v>51</v>
      </c>
      <c r="F179" s="57">
        <v>200</v>
      </c>
      <c r="G179" s="43">
        <v>0</v>
      </c>
      <c r="H179" s="43">
        <v>0</v>
      </c>
      <c r="I179" s="43">
        <v>15</v>
      </c>
      <c r="J179" s="43">
        <v>60</v>
      </c>
      <c r="K179" s="44">
        <v>685</v>
      </c>
      <c r="L179" s="43"/>
    </row>
    <row r="180" spans="1:12" ht="15">
      <c r="A180" s="23"/>
      <c r="B180" s="15"/>
      <c r="C180" s="11"/>
      <c r="D180" s="7" t="s">
        <v>23</v>
      </c>
      <c r="E180" s="54" t="s">
        <v>43</v>
      </c>
      <c r="F180" s="57">
        <v>30</v>
      </c>
      <c r="G180" s="43">
        <v>2</v>
      </c>
      <c r="H180" s="43">
        <v>0</v>
      </c>
      <c r="I180" s="43">
        <v>15</v>
      </c>
      <c r="J180" s="43">
        <v>69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87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</v>
      </c>
      <c r="H184" s="19">
        <f t="shared" si="86"/>
        <v>21</v>
      </c>
      <c r="I184" s="19">
        <f t="shared" si="86"/>
        <v>67</v>
      </c>
      <c r="J184" s="19">
        <f t="shared" si="86"/>
        <v>545</v>
      </c>
      <c r="K184" s="25"/>
      <c r="L184" s="19">
        <f t="shared" ref="L184" si="87">SUM(L177:L183)</f>
        <v>87</v>
      </c>
    </row>
    <row r="185" spans="1:12" ht="15">
      <c r="A185" s="26">
        <f>A177</f>
        <v>2</v>
      </c>
      <c r="B185" s="13">
        <v>5</v>
      </c>
      <c r="C185" s="10" t="s">
        <v>25</v>
      </c>
      <c r="D185" s="7" t="s">
        <v>26</v>
      </c>
      <c r="E185" s="54"/>
      <c r="F185" s="43"/>
      <c r="G185" s="43"/>
      <c r="H185" s="43"/>
      <c r="I185" s="43"/>
      <c r="J185" s="43"/>
      <c r="K185" s="58"/>
      <c r="L185" s="43"/>
    </row>
    <row r="186" spans="1:12" ht="15">
      <c r="A186" s="23"/>
      <c r="B186" s="15"/>
      <c r="C186" s="11"/>
      <c r="D186" s="7" t="s">
        <v>27</v>
      </c>
      <c r="E186" s="52" t="s">
        <v>80</v>
      </c>
      <c r="F186" s="43">
        <v>250</v>
      </c>
      <c r="G186" s="43">
        <v>2</v>
      </c>
      <c r="H186" s="43">
        <v>7</v>
      </c>
      <c r="I186" s="43">
        <v>13</v>
      </c>
      <c r="J186" s="43">
        <v>172</v>
      </c>
      <c r="K186" s="44">
        <v>110</v>
      </c>
      <c r="L186" s="43"/>
    </row>
    <row r="187" spans="1:12" ht="15">
      <c r="A187" s="23"/>
      <c r="B187" s="15"/>
      <c r="C187" s="11"/>
      <c r="D187" s="7" t="s">
        <v>28</v>
      </c>
      <c r="E187" s="52" t="s">
        <v>81</v>
      </c>
      <c r="F187" s="43">
        <v>90</v>
      </c>
      <c r="G187" s="43">
        <v>10</v>
      </c>
      <c r="H187" s="43">
        <v>12</v>
      </c>
      <c r="I187" s="43">
        <v>3</v>
      </c>
      <c r="J187" s="43">
        <v>243</v>
      </c>
      <c r="K187" s="44" t="s">
        <v>76</v>
      </c>
      <c r="L187" s="43"/>
    </row>
    <row r="188" spans="1:12" ht="15">
      <c r="A188" s="23"/>
      <c r="B188" s="15"/>
      <c r="C188" s="11"/>
      <c r="D188" s="7" t="s">
        <v>29</v>
      </c>
      <c r="E188" s="52" t="s">
        <v>46</v>
      </c>
      <c r="F188" s="43">
        <v>150</v>
      </c>
      <c r="G188" s="43">
        <v>3</v>
      </c>
      <c r="H188" s="43">
        <v>7</v>
      </c>
      <c r="I188" s="43">
        <v>22</v>
      </c>
      <c r="J188" s="43">
        <v>164</v>
      </c>
      <c r="K188" s="44">
        <v>520</v>
      </c>
      <c r="L188" s="43"/>
    </row>
    <row r="189" spans="1:12" ht="15">
      <c r="A189" s="23"/>
      <c r="B189" s="15"/>
      <c r="C189" s="11"/>
      <c r="D189" s="7" t="s">
        <v>30</v>
      </c>
      <c r="E189" s="52" t="s">
        <v>51</v>
      </c>
      <c r="F189" s="43">
        <v>200</v>
      </c>
      <c r="G189" s="43">
        <v>0</v>
      </c>
      <c r="H189" s="43">
        <v>0</v>
      </c>
      <c r="I189" s="43">
        <v>15</v>
      </c>
      <c r="J189" s="43">
        <v>60</v>
      </c>
      <c r="K189" s="44">
        <v>685</v>
      </c>
      <c r="L189" s="43"/>
    </row>
    <row r="190" spans="1:12" ht="15">
      <c r="A190" s="23"/>
      <c r="B190" s="15"/>
      <c r="C190" s="11"/>
      <c r="D190" s="7" t="s">
        <v>31</v>
      </c>
      <c r="E190" s="5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54" t="s">
        <v>43</v>
      </c>
      <c r="F191" s="43">
        <v>30</v>
      </c>
      <c r="G191" s="43">
        <v>2</v>
      </c>
      <c r="H191" s="43">
        <v>0</v>
      </c>
      <c r="I191" s="43">
        <v>15</v>
      </c>
      <c r="J191" s="43">
        <v>69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87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17</v>
      </c>
      <c r="H194" s="19">
        <f t="shared" si="88"/>
        <v>26</v>
      </c>
      <c r="I194" s="19">
        <f t="shared" si="88"/>
        <v>68</v>
      </c>
      <c r="J194" s="19">
        <f t="shared" si="88"/>
        <v>708</v>
      </c>
      <c r="K194" s="25"/>
      <c r="L194" s="19">
        <f t="shared" ref="L194" si="89">SUM(L185:L193)</f>
        <v>87</v>
      </c>
    </row>
    <row r="195" spans="1:12" ht="1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1230</v>
      </c>
      <c r="G195" s="32">
        <f t="shared" ref="G195" si="90">G184+G194</f>
        <v>34</v>
      </c>
      <c r="H195" s="32">
        <f t="shared" ref="H195" si="91">H184+H194</f>
        <v>47</v>
      </c>
      <c r="I195" s="32">
        <f t="shared" ref="I195" si="92">I184+I194</f>
        <v>135</v>
      </c>
      <c r="J195" s="32">
        <f t="shared" ref="J195:L195" si="93">J184+J194</f>
        <v>1253</v>
      </c>
      <c r="K195" s="32"/>
      <c r="L195" s="32">
        <f t="shared" si="93"/>
        <v>174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1234.5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41.1</v>
      </c>
      <c r="H196" s="34">
        <f t="shared" si="94"/>
        <v>42.8</v>
      </c>
      <c r="I196" s="34">
        <f t="shared" si="94"/>
        <v>160.80000000000001</v>
      </c>
      <c r="J196" s="34">
        <f t="shared" si="94"/>
        <v>1289.2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2024-11-05T09:57:50Z</cp:lastPrinted>
  <dcterms:created xsi:type="dcterms:W3CDTF">2022-05-16T14:23:56Z</dcterms:created>
  <dcterms:modified xsi:type="dcterms:W3CDTF">2026-01-12T10:56:52Z</dcterms:modified>
</cp:coreProperties>
</file>